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Effort Reporting\Effort Period Releases\2023\"/>
    </mc:Choice>
  </mc:AlternateContent>
  <xr:revisionPtr revIDLastSave="0" documentId="13_ncr:1_{1E651F46-58C3-4578-B852-89888F9172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format" sheetId="2" r:id="rId1"/>
  </sheets>
  <definedNames>
    <definedName name="AprSun1" localSheetId="0">DATEVALUE("4/1/"&amp;#REF!)-WEEKDAY(DATEVALUE("4/1/"&amp;#REF!))+1</definedName>
    <definedName name="AprSun1">DATEVALUE("4/1/"&amp;#REF!)-WEEKDAY(DATEVALUE("4/1/"&amp;#REF!))+1</definedName>
    <definedName name="AugSun1" localSheetId="0">DATEVALUE("8/1/"&amp;#REF!)-WEEKDAY(DATEVALUE("8/1/"&amp;#REF!))+1</definedName>
    <definedName name="AugSun1">DATEVALUE("8/1/"&amp;#REF!)-WEEKDAY(DATEVALUE("8/1/"&amp;#REF!))+1</definedName>
    <definedName name="DecSun1" localSheetId="0">DATEVALUE("12/1/"&amp;#REF!)-WEEKDAY(DATEVALUE("12/1/"&amp;#REF!))+1</definedName>
    <definedName name="DecSun1">DATEVALUE("12/1/"&amp;#REF!)-WEEKDAY(DATEVALUE("12/1/"&amp;#REF!))+1</definedName>
    <definedName name="FebSun1" localSheetId="0">DATEVALUE("2/1/"&amp;#REF!)-WEEKDAY(DATEVALUE("2/1/"&amp;#REF!))+1</definedName>
    <definedName name="FebSun1">DATEVALUE("2/1/"&amp;#REF!)-WEEKDAY(DATEVALUE("2/1/"&amp;#REF!))+1</definedName>
    <definedName name="JanSun1" localSheetId="0">DATEVALUE("1/1/"&amp;#REF!)-WEEKDAY(DATEVALUE("1/1/"&amp;#REF!))+1</definedName>
    <definedName name="JanSun1">DATEVALUE("1/1/"&amp;#REF!)-WEEKDAY(DATEVALUE("1/1/"&amp;#REF!))+1</definedName>
    <definedName name="JulSun1" localSheetId="0">DATEVALUE("7/1/"&amp;#REF!)-WEEKDAY(DATEVALUE("7/1/"&amp;#REF!))+1</definedName>
    <definedName name="JulSun1">DATEVALUE("7/1/"&amp;#REF!)-WEEKDAY(DATEVALUE("7/1/"&amp;#REF!))+1</definedName>
    <definedName name="JunSun1" localSheetId="0">DATEVALUE("6/1/"&amp;#REF!)-WEEKDAY(DATEVALUE("6/1/"&amp;#REF!))+1</definedName>
    <definedName name="JunSun1">DATEVALUE("6/1/"&amp;#REF!)-WEEKDAY(DATEVALUE("6/1/"&amp;#REF!))+1</definedName>
    <definedName name="MarSun1" localSheetId="0">DATEVALUE("3/1/"&amp;#REF!)-WEEKDAY(DATEVALUE("3/1/"&amp;#REF!))+1</definedName>
    <definedName name="MarSun1">DATEVALUE("3/1/"&amp;#REF!)-WEEKDAY(DATEVALUE("3/1/"&amp;#REF!))+1</definedName>
    <definedName name="MaySun1" localSheetId="0">DATEVALUE("5/1/"&amp;#REF!)-WEEKDAY(DATEVALUE("5/1/"&amp;#REF!))+1</definedName>
    <definedName name="MaySun1">DATEVALUE("5/1/"&amp;#REF!)-WEEKDAY(DATEVALUE("5/1/"&amp;#REF!))+1</definedName>
    <definedName name="NovSun1" localSheetId="0">DATEVALUE("11/1/"&amp;#REF!)-WEEKDAY(DATEVALUE("11/1/"&amp;#REF!))+1</definedName>
    <definedName name="NovSun1">DATEVALUE("11/1/"&amp;#REF!)-WEEKDAY(DATEVALUE("11/1/"&amp;#REF!))+1</definedName>
    <definedName name="OctSun1" localSheetId="0">DATEVALUE("10/1/"&amp;#REF!)-WEEKDAY(DATEVALUE("10/1/"&amp;#REF!))+1</definedName>
    <definedName name="OctSun1">DATEVALUE("10/1/"&amp;#REF!)-WEEKDAY(DATEVALUE("10/1/"&amp;#REF!))+1</definedName>
    <definedName name="SepSun1" localSheetId="0">DATEVALUE("9/1/"&amp;#REF!)-WEEKDAY(DATEVALUE("9/1/"&amp;#REF!))+1</definedName>
    <definedName name="SepSun1">DATEVALUE("9/1/"&amp;#REF!)-WEEKDAY(DATEVALUE("9/1/"&amp;#REF!))+1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H8" i="2"/>
  <c r="G8" i="2"/>
  <c r="F8" i="2"/>
  <c r="I7" i="2"/>
  <c r="H7" i="2"/>
  <c r="G7" i="2"/>
  <c r="F7" i="2"/>
  <c r="I6" i="2"/>
  <c r="H6" i="2"/>
  <c r="G6" i="2"/>
  <c r="F6" i="2"/>
  <c r="I5" i="2"/>
  <c r="H5" i="2"/>
  <c r="G5" i="2"/>
  <c r="F5" i="2"/>
  <c r="I4" i="2"/>
  <c r="H4" i="2"/>
  <c r="G4" i="2"/>
  <c r="F4" i="2"/>
  <c r="C10" i="2" l="1"/>
  <c r="J8" i="2" l="1"/>
  <c r="J4" i="2"/>
  <c r="J6" i="2"/>
  <c r="J7" i="2"/>
  <c r="J5" i="2"/>
  <c r="K4" i="2"/>
  <c r="K8" i="2"/>
  <c r="K5" i="2"/>
  <c r="K6" i="2"/>
  <c r="K7" i="2"/>
</calcChain>
</file>

<file path=xl/sharedStrings.xml><?xml version="1.0" encoding="utf-8"?>
<sst xmlns="http://schemas.openxmlformats.org/spreadsheetml/2006/main" count="23" uniqueCount="23">
  <si>
    <t>Today's Date</t>
  </si>
  <si>
    <t>Graduate Fall</t>
  </si>
  <si>
    <t>Graduate Spring</t>
  </si>
  <si>
    <t>Reporting 
Period Name</t>
  </si>
  <si>
    <t>Workday Effort
Certification Types</t>
  </si>
  <si>
    <t>Reporting Period
Begin Date</t>
  </si>
  <si>
    <t>Reporting Period
End Date</t>
  </si>
  <si>
    <t>Certification 
Due Date</t>
  </si>
  <si>
    <t>Availability
Date</t>
  </si>
  <si>
    <t>15 Day
Reminder</t>
  </si>
  <si>
    <t>30 Day
Reminder</t>
  </si>
  <si>
    <t>50 Day
Reminder</t>
  </si>
  <si>
    <t>10 Day
Overdue Notice</t>
  </si>
  <si>
    <t>Days
Overdue</t>
  </si>
  <si>
    <t>Faculty Fall
Non Faculty Fall</t>
  </si>
  <si>
    <t>Faculty Spring
Non Faculty Spring</t>
  </si>
  <si>
    <t>Faculty Summer
Graduate Summer</t>
  </si>
  <si>
    <t>Fall 2022</t>
  </si>
  <si>
    <t>Graduate 
Fall 2022</t>
  </si>
  <si>
    <t>Graduate
Spring 2023</t>
  </si>
  <si>
    <t>Spring 2023</t>
  </si>
  <si>
    <t>Summer 2023</t>
  </si>
  <si>
    <r>
      <t xml:space="preserve">Office of Sponsored Projects
</t>
    </r>
    <r>
      <rPr>
        <b/>
        <sz val="11"/>
        <rFont val="Arial"/>
        <family val="2"/>
      </rPr>
      <t>Effort Reporting Calendar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</si>
</sst>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14" fontId="2" fillId="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m/d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solid">
          <fgColor indexed="64"/>
          <bgColor indexed="47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3:K8" totalsRowShown="0" headerRowDxfId="15" dataDxfId="13" headerRowBorderDxfId="14" tableBorderDxfId="12" totalsRowBorderDxfId="11">
  <tableColumns count="11">
    <tableColumn id="1" xr3:uid="{00000000-0010-0000-0000-000001000000}" name="Reporting _x000a_Period Name" dataDxfId="8"/>
    <tableColumn id="2" xr3:uid="{00000000-0010-0000-0000-000002000000}" name="Workday Effort_x000a_Certification Types" dataDxfId="10"/>
    <tableColumn id="3" xr3:uid="{00000000-0010-0000-0000-000003000000}" name="Reporting Period_x000a_Begin Date" dataDxfId="7"/>
    <tableColumn id="4" xr3:uid="{00000000-0010-0000-0000-000004000000}" name="Reporting Period_x000a_End Date" dataDxfId="6"/>
    <tableColumn id="5" xr3:uid="{00000000-0010-0000-0000-000005000000}" name="Availability_x000a_Date" dataDxfId="5"/>
    <tableColumn id="6" xr3:uid="{00000000-0010-0000-0000-000006000000}" name="Certification _x000a_Due Date" dataDxfId="4">
      <calculatedColumnFormula>E4+59</calculatedColumnFormula>
    </tableColumn>
    <tableColumn id="7" xr3:uid="{00000000-0010-0000-0000-000007000000}" name="15 Day_x000a_Reminder" dataDxfId="3">
      <calculatedColumnFormula>E4+14</calculatedColumnFormula>
    </tableColumn>
    <tableColumn id="8" xr3:uid="{00000000-0010-0000-0000-000008000000}" name="30 Day_x000a_Reminder" dataDxfId="2">
      <calculatedColumnFormula>E4+29</calculatedColumnFormula>
    </tableColumn>
    <tableColumn id="9" xr3:uid="{00000000-0010-0000-0000-000009000000}" name="50 Day_x000a_Reminder" dataDxfId="1">
      <calculatedColumnFormula>E4+49</calculatedColumnFormula>
    </tableColumn>
    <tableColumn id="10" xr3:uid="{00000000-0010-0000-0000-00000A000000}" name="10 Day_x000a_Overdue Notice" dataDxfId="0">
      <calculatedColumnFormula>C$10-F4</calculatedColumnFormula>
    </tableColumn>
    <tableColumn id="11" xr3:uid="{00000000-0010-0000-0000-00000B000000}" name="Days_x000a_Overdue" dataDxfId="9">
      <calculatedColumnFormula>C$10-F4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  <pageSetUpPr fitToPage="1"/>
  </sheetPr>
  <dimension ref="A1:K10"/>
  <sheetViews>
    <sheetView showGridLines="0" tabSelected="1" zoomScaleNormal="100" workbookViewId="0">
      <selection activeCell="B4" sqref="B4"/>
    </sheetView>
  </sheetViews>
  <sheetFormatPr defaultRowHeight="12.5" x14ac:dyDescent="0.25"/>
  <cols>
    <col min="1" max="1" width="14.1796875" customWidth="1"/>
    <col min="2" max="2" width="16.1796875" customWidth="1"/>
    <col min="3" max="4" width="15.1796875" customWidth="1"/>
    <col min="5" max="9" width="12.453125" customWidth="1"/>
    <col min="10" max="10" width="9.36328125" bestFit="1" customWidth="1"/>
    <col min="11" max="11" width="11.1796875" customWidth="1"/>
  </cols>
  <sheetData>
    <row r="1" spans="1:11" s="22" customFormat="1" ht="36" customHeight="1" x14ac:dyDescent="0.3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9.75" customHeight="1" x14ac:dyDescent="0.25"/>
    <row r="3" spans="1:11" s="7" customFormat="1" ht="35" thickBot="1" x14ac:dyDescent="0.3">
      <c r="A3" s="23" t="s">
        <v>3</v>
      </c>
      <c r="B3" s="24" t="s">
        <v>4</v>
      </c>
      <c r="C3" s="18" t="s">
        <v>5</v>
      </c>
      <c r="D3" s="18" t="s">
        <v>6</v>
      </c>
      <c r="E3" s="19" t="s">
        <v>8</v>
      </c>
      <c r="F3" s="19" t="s">
        <v>7</v>
      </c>
      <c r="G3" s="20" t="s">
        <v>9</v>
      </c>
      <c r="H3" s="20" t="s">
        <v>10</v>
      </c>
      <c r="I3" s="20" t="s">
        <v>11</v>
      </c>
      <c r="J3" s="20" t="s">
        <v>12</v>
      </c>
      <c r="K3" s="21" t="s">
        <v>13</v>
      </c>
    </row>
    <row r="4" spans="1:11" s="7" customFormat="1" ht="30" customHeight="1" x14ac:dyDescent="0.25">
      <c r="A4" s="14" t="s">
        <v>17</v>
      </c>
      <c r="B4" s="15" t="s">
        <v>14</v>
      </c>
      <c r="C4" s="16">
        <v>44743</v>
      </c>
      <c r="D4" s="16">
        <v>44926</v>
      </c>
      <c r="E4" s="5">
        <v>44956</v>
      </c>
      <c r="F4" s="16">
        <f>E4+59</f>
        <v>45015</v>
      </c>
      <c r="G4" s="16">
        <f>E4+14</f>
        <v>44970</v>
      </c>
      <c r="H4" s="16">
        <f>E4+29</f>
        <v>44985</v>
      </c>
      <c r="I4" s="16">
        <f>E4+49</f>
        <v>45005</v>
      </c>
      <c r="J4" s="17">
        <f ca="1">C$10-F4</f>
        <v>-150</v>
      </c>
      <c r="K4" s="17">
        <f ca="1">C$10-F4</f>
        <v>-150</v>
      </c>
    </row>
    <row r="5" spans="1:11" s="7" customFormat="1" ht="30" customHeight="1" x14ac:dyDescent="0.25">
      <c r="A5" s="8" t="s">
        <v>18</v>
      </c>
      <c r="B5" s="9" t="s">
        <v>1</v>
      </c>
      <c r="C5" s="5">
        <v>44805</v>
      </c>
      <c r="D5" s="5">
        <v>44941</v>
      </c>
      <c r="E5" s="5">
        <v>44956</v>
      </c>
      <c r="F5" s="5">
        <f>E5+59</f>
        <v>45015</v>
      </c>
      <c r="G5" s="5">
        <f>E5+14</f>
        <v>44970</v>
      </c>
      <c r="H5" s="5">
        <f>E5+29</f>
        <v>44985</v>
      </c>
      <c r="I5" s="5">
        <f>E5+49</f>
        <v>45005</v>
      </c>
      <c r="J5" s="6">
        <f ca="1">C$10-F5</f>
        <v>-150</v>
      </c>
      <c r="K5" s="6">
        <f ca="1">C$10-F5</f>
        <v>-150</v>
      </c>
    </row>
    <row r="6" spans="1:11" s="7" customFormat="1" ht="30" customHeight="1" x14ac:dyDescent="0.25">
      <c r="A6" s="8" t="s">
        <v>19</v>
      </c>
      <c r="B6" s="9" t="s">
        <v>2</v>
      </c>
      <c r="C6" s="5">
        <v>44942</v>
      </c>
      <c r="D6" s="5">
        <v>45077</v>
      </c>
      <c r="E6" s="5">
        <v>45086</v>
      </c>
      <c r="F6" s="5">
        <f t="shared" ref="F6" si="0">E6+59</f>
        <v>45145</v>
      </c>
      <c r="G6" s="5">
        <f t="shared" ref="G6:G8" si="1">E6+14</f>
        <v>45100</v>
      </c>
      <c r="H6" s="5">
        <f t="shared" ref="H6" si="2">E6+29</f>
        <v>45115</v>
      </c>
      <c r="I6" s="5">
        <f t="shared" ref="I6" si="3">E6+49</f>
        <v>45135</v>
      </c>
      <c r="J6" s="6">
        <f ca="1">C$10-F6</f>
        <v>-280</v>
      </c>
      <c r="K6" s="6">
        <f ca="1">C$10-F6</f>
        <v>-280</v>
      </c>
    </row>
    <row r="7" spans="1:11" s="7" customFormat="1" ht="30" customHeight="1" x14ac:dyDescent="0.25">
      <c r="A7" s="3" t="s">
        <v>20</v>
      </c>
      <c r="B7" s="4" t="s">
        <v>15</v>
      </c>
      <c r="C7" s="5">
        <v>44927</v>
      </c>
      <c r="D7" s="5">
        <v>45107</v>
      </c>
      <c r="E7" s="5">
        <v>45138</v>
      </c>
      <c r="F7" s="5">
        <f>E7+59</f>
        <v>45197</v>
      </c>
      <c r="G7" s="5">
        <f>E7+14</f>
        <v>45152</v>
      </c>
      <c r="H7" s="5">
        <f>E7+29</f>
        <v>45167</v>
      </c>
      <c r="I7" s="5">
        <f>E7+49</f>
        <v>45187</v>
      </c>
      <c r="J7" s="6">
        <f ca="1">C$10-F7</f>
        <v>-332</v>
      </c>
      <c r="K7" s="6">
        <f ca="1">C$10-F7</f>
        <v>-332</v>
      </c>
    </row>
    <row r="8" spans="1:11" s="7" customFormat="1" ht="30" customHeight="1" x14ac:dyDescent="0.25">
      <c r="A8" s="10" t="s">
        <v>21</v>
      </c>
      <c r="B8" s="11" t="s">
        <v>16</v>
      </c>
      <c r="C8" s="12">
        <v>45078</v>
      </c>
      <c r="D8" s="12">
        <v>45169</v>
      </c>
      <c r="E8" s="12">
        <v>45177</v>
      </c>
      <c r="F8" s="12">
        <f>E8+59</f>
        <v>45236</v>
      </c>
      <c r="G8" s="12">
        <f t="shared" si="1"/>
        <v>45191</v>
      </c>
      <c r="H8" s="12">
        <f>E8+29</f>
        <v>45206</v>
      </c>
      <c r="I8" s="12">
        <f>E8+49</f>
        <v>45226</v>
      </c>
      <c r="J8" s="13">
        <f ca="1">C$10-F8</f>
        <v>-371</v>
      </c>
      <c r="K8" s="13">
        <f ca="1">C$10-F8</f>
        <v>-371</v>
      </c>
    </row>
    <row r="9" spans="1:11" ht="6" customHeight="1" x14ac:dyDescent="0.25">
      <c r="A9" s="1"/>
      <c r="B9" s="1"/>
      <c r="C9" s="2"/>
      <c r="D9" s="2"/>
      <c r="E9" s="2"/>
      <c r="F9" s="2"/>
      <c r="G9" s="2"/>
      <c r="H9" s="2"/>
      <c r="I9" s="2"/>
      <c r="K9" s="2"/>
    </row>
    <row r="10" spans="1:11" ht="18" customHeight="1" x14ac:dyDescent="0.25">
      <c r="A10" s="25" t="s">
        <v>0</v>
      </c>
      <c r="B10" s="25"/>
      <c r="C10" s="26">
        <f ca="1">TODAY()</f>
        <v>44865</v>
      </c>
      <c r="D10" s="2"/>
      <c r="E10" s="2"/>
      <c r="F10" s="2"/>
      <c r="G10" s="2"/>
      <c r="H10" s="2"/>
      <c r="I10" s="2"/>
      <c r="K10" s="2"/>
    </row>
  </sheetData>
  <mergeCells count="1">
    <mergeCell ref="A1:K1"/>
  </mergeCells>
  <phoneticPr fontId="5" type="noConversion"/>
  <printOptions horizontalCentered="1"/>
  <pageMargins left="0.25" right="0.25" top="0.6" bottom="0.6" header="0.3" footer="0.3"/>
  <pageSetup scale="82" fitToHeight="0" orientation="landscape" r:id="rId1"/>
  <headerFooter>
    <oddFooter xml:space="preserve">&amp;R&amp;7   Printed: &amp;D   &amp;T                     Revised: 12/19/2018 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Jessica</dc:creator>
  <cp:lastModifiedBy>Fitzgerald, Maranda</cp:lastModifiedBy>
  <cp:lastPrinted>2019-11-12T17:24:52Z</cp:lastPrinted>
  <dcterms:created xsi:type="dcterms:W3CDTF">2018-07-05T17:47:15Z</dcterms:created>
  <dcterms:modified xsi:type="dcterms:W3CDTF">2022-10-31T19:41:40Z</dcterms:modified>
</cp:coreProperties>
</file>